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AMÓWIENIA PUBLICZNE\2025\ZAPYTANIA OFERTOWE\ZO_X_2025 - odzież medyczna\"/>
    </mc:Choice>
  </mc:AlternateContent>
  <xr:revisionPtr revIDLastSave="0" documentId="8_{D153C5C5-C0F4-4CE8-B0CE-3A3DC0948F8C}" xr6:coauthVersionLast="47" xr6:coauthVersionMax="47" xr10:uidLastSave="{00000000-0000-0000-0000-000000000000}"/>
  <bookViews>
    <workbookView xWindow="-120" yWindow="-120" windowWidth="29040" windowHeight="15840" tabRatio="755" xr2:uid="{00000000-000D-0000-FFFF-FFFF00000000}"/>
  </bookViews>
  <sheets>
    <sheet name="Formularz cenowy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3" l="1"/>
  <c r="J16" i="13" s="1"/>
  <c r="G7" i="13"/>
  <c r="H7" i="13"/>
  <c r="J7" i="13" s="1"/>
  <c r="G8" i="13"/>
  <c r="H8" i="13"/>
  <c r="J8" i="13" s="1"/>
  <c r="G9" i="13"/>
  <c r="H9" i="13"/>
  <c r="J9" i="13" s="1"/>
  <c r="K9" i="13" s="1"/>
  <c r="G10" i="13"/>
  <c r="H10" i="13"/>
  <c r="J10" i="13" s="1"/>
  <c r="G11" i="13"/>
  <c r="H11" i="13"/>
  <c r="J11" i="13" s="1"/>
  <c r="G12" i="13"/>
  <c r="H12" i="13"/>
  <c r="J12" i="13" s="1"/>
  <c r="K12" i="13" s="1"/>
  <c r="G13" i="13"/>
  <c r="H13" i="13"/>
  <c r="J13" i="13" s="1"/>
  <c r="G14" i="13"/>
  <c r="H14" i="13"/>
  <c r="J14" i="13" s="1"/>
  <c r="G15" i="13"/>
  <c r="H15" i="13"/>
  <c r="J15" i="13" s="1"/>
  <c r="K15" i="13" s="1"/>
  <c r="G17" i="13"/>
  <c r="H17" i="13"/>
  <c r="J17" i="13" s="1"/>
  <c r="G18" i="13"/>
  <c r="H18" i="13"/>
  <c r="J18" i="13" s="1"/>
  <c r="K18" i="13" s="1"/>
  <c r="G19" i="13"/>
  <c r="H19" i="13"/>
  <c r="J19" i="13" s="1"/>
  <c r="G20" i="13"/>
  <c r="H20" i="13"/>
  <c r="J20" i="13" s="1"/>
  <c r="H6" i="13"/>
  <c r="J6" i="13" s="1"/>
  <c r="G6" i="13"/>
  <c r="K16" i="13" l="1"/>
  <c r="K20" i="13"/>
  <c r="K17" i="13"/>
  <c r="K14" i="13"/>
  <c r="K11" i="13"/>
  <c r="K8" i="13"/>
  <c r="K19" i="13"/>
  <c r="K13" i="13"/>
  <c r="K10" i="13"/>
  <c r="K7" i="13"/>
  <c r="K6" i="13"/>
  <c r="H21" i="13"/>
  <c r="J21" i="13" l="1"/>
  <c r="K21" i="13"/>
</calcChain>
</file>

<file path=xl/sharedStrings.xml><?xml version="1.0" encoding="utf-8"?>
<sst xmlns="http://schemas.openxmlformats.org/spreadsheetml/2006/main" count="45" uniqueCount="32">
  <si>
    <t>Lp.</t>
  </si>
  <si>
    <t xml:space="preserve"> Nazwa przedmiotu zamówienia</t>
  </si>
  <si>
    <t>Jednostka miary</t>
  </si>
  <si>
    <t>Ilość</t>
  </si>
  <si>
    <t>VAT%</t>
  </si>
  <si>
    <t>szt</t>
  </si>
  <si>
    <t>razem:</t>
  </si>
  <si>
    <t>Cena jedn. netto</t>
  </si>
  <si>
    <t>Cena jedn. brutto</t>
  </si>
  <si>
    <t>Nazwa handlowa lub                                 nr katalogowy                     i producent</t>
  </si>
  <si>
    <r>
      <rPr>
        <b/>
        <sz val="10"/>
        <rFont val="Calibri Light"/>
        <family val="2"/>
        <charset val="238"/>
      </rPr>
      <t>Spodnie medyczne proste damskie</t>
    </r>
    <r>
      <rPr>
        <sz val="10"/>
        <rFont val="Calibri Light"/>
        <family val="2"/>
        <charset val="238"/>
      </rPr>
      <t xml:space="preserve"> – dwie wszyte kieszenie przednie, w pasie wszyty elastyczny pas z gumką wciągniętą w tunel, z możliwością regulacji obwodu talii.   
Możliwość dopasowania nogawki - lekko zwężane lub proste. 
Możliwość dopasowania długości nogawek. </t>
    </r>
  </si>
  <si>
    <t>Załącznik nr 2 do ZO</t>
  </si>
  <si>
    <t>Odzież medyczna wielorazowa</t>
  </si>
  <si>
    <t>Całkowita wartość netto</t>
  </si>
  <si>
    <t>Całkowita wartość VAT</t>
  </si>
  <si>
    <t>Całkowita wartość brutto</t>
  </si>
  <si>
    <r>
      <rPr>
        <b/>
        <sz val="10"/>
        <rFont val="Calibri Light"/>
        <family val="2"/>
        <charset val="238"/>
      </rPr>
      <t xml:space="preserve">Bluza medyczna damska </t>
    </r>
    <r>
      <rPr>
        <sz val="10"/>
        <rFont val="Calibri Light"/>
        <family val="2"/>
        <charset val="238"/>
      </rPr>
      <t xml:space="preserve">- prosta z krótkim rękawem, lekko taliowania, dekolt w serek – szpic, bez kołnierza. 
Bluza wkładana przez głowę. 
2 dolne kieszenie z przodu umieszczone symetrycznie, opcjonalnie dodatkowa kieszeń na wysokości lewej piersi.
Kieszenie i boczne rozporki wykończone ryglami. </t>
    </r>
  </si>
  <si>
    <r>
      <rPr>
        <b/>
        <sz val="10"/>
        <rFont val="Calibri Light"/>
        <family val="2"/>
        <charset val="238"/>
      </rPr>
      <t xml:space="preserve">Spódnica medyczna </t>
    </r>
    <r>
      <rPr>
        <sz val="10"/>
        <rFont val="Calibri Light"/>
        <family val="2"/>
        <charset val="238"/>
      </rPr>
      <t xml:space="preserve">z kieszeniami - prosta. 
W pasie wszyta gumka wciągniętą w tunel, z możliwością regulacji obwodu talii 
Z tytułu rozporek wykończony ryglem. 
Możliwość dopasowania długości spódnicy. </t>
    </r>
  </si>
  <si>
    <r>
      <rPr>
        <b/>
        <sz val="10"/>
        <rFont val="Calibri Light"/>
        <family val="2"/>
        <charset val="238"/>
      </rPr>
      <t xml:space="preserve">Spodnie medyczne proste </t>
    </r>
    <r>
      <rPr>
        <sz val="10"/>
        <rFont val="Calibri Light"/>
        <family val="2"/>
        <charset val="238"/>
      </rPr>
      <t xml:space="preserve"> </t>
    </r>
    <r>
      <rPr>
        <b/>
        <sz val="10"/>
        <rFont val="Calibri Light"/>
        <family val="2"/>
        <charset val="238"/>
      </rPr>
      <t xml:space="preserve">męskie </t>
    </r>
    <r>
      <rPr>
        <sz val="10"/>
        <rFont val="Calibri Light"/>
        <family val="2"/>
        <charset val="238"/>
      </rPr>
      <t xml:space="preserve">– dwie wszyte kieszenie przednie, w pasie wszyty elastyczny pas z gumką wciągniętą w tunel, z możliwością regulacji obwodu talii.   
Możliwość dopasowania nogawki - lekko zwężane lub proste. 
Możliwość dopasowania długości nogawek. </t>
    </r>
  </si>
  <si>
    <r>
      <rPr>
        <b/>
        <sz val="10"/>
        <rFont val="Calibri Light"/>
        <family val="2"/>
        <charset val="238"/>
      </rPr>
      <t xml:space="preserve">Sukienka medyczna </t>
    </r>
    <r>
      <rPr>
        <sz val="10"/>
        <rFont val="Calibri Light"/>
        <family val="2"/>
        <charset val="238"/>
      </rPr>
      <t xml:space="preserve">– z krótkim rękawem, lekko dopasowana do sylwetki z ozdobnymi cięciami. 
Dekolt w kształcie łezki – szpic, bez kołnierza. 
2 dolne kieszenie umieszczone symetrycznie na wysokości bioder, opcjonalnie jedna na wysokości lewej piersi.
Boczne rozporki wykończone ryglami. </t>
    </r>
  </si>
  <si>
    <t>kpl</t>
  </si>
  <si>
    <r>
      <rPr>
        <b/>
        <sz val="10"/>
        <rFont val="Calibri Light"/>
        <family val="2"/>
        <charset val="238"/>
      </rPr>
      <t>Bluza medyczna męska</t>
    </r>
    <r>
      <rPr>
        <sz val="10"/>
        <rFont val="Calibri Light"/>
        <family val="2"/>
        <charset val="238"/>
      </rPr>
      <t xml:space="preserve"> - prosta z krótkim rękawem, dekolt w serek – szpic, bez kołnierza. 
Bluza wkładana przez głowę. 
2 dolne kieszenie z przodu umieszczone symetrycznie, opcjonalnie jedna na wysokości lewej piersi.</t>
    </r>
  </si>
  <si>
    <t>ZO/10/2025</t>
  </si>
  <si>
    <r>
      <t xml:space="preserve">Komplet : Żakiet damski z długim rękawem + spódnica (opis zgodnie z poz. 13)                                                                                                       </t>
    </r>
    <r>
      <rPr>
        <sz val="10"/>
        <rFont val="Calibri Light"/>
        <family val="2"/>
        <charset val="238"/>
      </rPr>
      <t xml:space="preserve">Żakiet medyczny damski – lekko dopasowany, ozdobnymi cięciami do sylwetki, z długim rękawem. Możliwość dopasowania długości rękawa. 
Dekolt wykończony stójką. 
Żakiet zapinany na kryte napy.
2 dolne kieszenie z przodu - dwie dolne kieszenie umieszczone symetrycznie na wysokości bioder, opcjonalnie jedna na wysokości lewej piersi. 
Opcjonalnie z tyłu rozporek wykończony ryglami.
Żakiet przedłużony, długość tuniki. </t>
    </r>
  </si>
  <si>
    <r>
      <rPr>
        <b/>
        <sz val="10"/>
        <rFont val="Calibri Light"/>
        <family val="2"/>
        <charset val="238"/>
      </rPr>
      <t xml:space="preserve">Komplet : Żakiet damski z krótkim rękawem + spódnica (opis zgodnie z poz. 13)          </t>
    </r>
    <r>
      <rPr>
        <sz val="10"/>
        <rFont val="Calibri Light"/>
        <family val="2"/>
        <charset val="238"/>
      </rPr>
      <t xml:space="preserve">                                                                                                                                         Żakiet medyczny damski – lekko dopasowany, z ozdobnymi cięciami do sylwetki,      z krótkim rękawem. 
Dekolt w kształcie łezki – szpic, bez kołnierza. 
2 dolne kieszenie z przodu umieszczone symetrycznie, opcjonalnie jedna na wysokości lewej piersi.
Kieszenie i boczne rozporki wykończone ryglami. </t>
    </r>
  </si>
  <si>
    <r>
      <rPr>
        <b/>
        <sz val="10"/>
        <rFont val="Calibri Light"/>
        <family val="2"/>
        <charset val="238"/>
      </rPr>
      <t xml:space="preserve">Komplet : Żakiet damski z krótkim rękawem + spodnie (opis zgodnie z poz. 14)   </t>
    </r>
    <r>
      <rPr>
        <sz val="10"/>
        <rFont val="Calibri Light"/>
        <family val="2"/>
        <charset val="238"/>
      </rPr>
      <t xml:space="preserve">                                                                                                                                                               Żakiet medyczny damski – lekko dopasowany, z ozdobnymi cięciami do sylwetki, z krótkim rękawem. 
Dekolt w kształcie łezki – szpic, bez kołnierza. 
2 dolne kieszenie z przodu umieszczone symetrycznie, opcjonalnie jedna na wysokości lewej piersi.
Kieszenie i boczne rozporki wykończone ryglami. </t>
    </r>
  </si>
  <si>
    <r>
      <rPr>
        <b/>
        <sz val="10"/>
        <rFont val="Calibri Light"/>
        <family val="2"/>
        <charset val="238"/>
      </rPr>
      <t xml:space="preserve">Komplet : Żakiet damski z długim rękawem + spodnie (opis zgodnie z poz. 14)                                                                                                      </t>
    </r>
    <r>
      <rPr>
        <sz val="10"/>
        <rFont val="Calibri Light"/>
        <family val="2"/>
        <charset val="238"/>
      </rPr>
      <t xml:space="preserve">Żakiet medyczny damski – lekko dopasowany, ozdobnymi cięciami do sylwetki, z długim rękawem. 
Dekolt w kształcie łezki – szpic, bez kołnierza. 
2 dolne kieszenie z przodu umieszczone symetrycznie, opcjonalnie jedna na wysokości lewej piersi.
Kieszenie i boczne rozporki wykończone ryglami. </t>
    </r>
  </si>
  <si>
    <r>
      <rPr>
        <b/>
        <sz val="10"/>
        <rFont val="Calibri Light"/>
        <family val="2"/>
        <charset val="238"/>
      </rPr>
      <t>Komplet : Żakiet damski z krótkim rękawem + spódnica opis zgodnie z poz. 13)</t>
    </r>
    <r>
      <rPr>
        <sz val="10"/>
        <rFont val="Calibri Light"/>
        <family val="2"/>
        <charset val="238"/>
      </rPr>
      <t xml:space="preserve">                                                                                                                                    Żakiet medyczny damski – lekko dopasowany, ozdobnymi cięciami do sylwetki, z krótkim rękawem. 
Dekolt wykończony stójką. 
Żakiet zapinany na kryte napy.
2 dolne kieszenie z przodu umieszczone symetrycznie na wysokości bioder, opcjonalnie jedna na wysokości lewej piersi. 
Opcjonalnie z tyłu rozporek wykończony ryglami.
Żakiet przedłużony, długość tuniki. </t>
    </r>
  </si>
  <si>
    <r>
      <rPr>
        <b/>
        <sz val="10"/>
        <rFont val="Calibri Light"/>
        <family val="2"/>
        <charset val="238"/>
      </rPr>
      <t xml:space="preserve">Komplet : Żakiet damski z krótkim rękawem + spodnie (opis zgodnie z poz. 14)                                                                                                         </t>
    </r>
    <r>
      <rPr>
        <sz val="10"/>
        <rFont val="Calibri Light"/>
        <family val="2"/>
        <charset val="238"/>
      </rPr>
      <t xml:space="preserve"> Żakiet medyczny damski – lekko dopasowany, ozdobnymi cięciami do sylwetki, z krótkim rękawem. 
Dekolt wykończony stójką. 
Żakiet zapinany na kryte napy.
2 dolne kieszenie z przodu umieszczone symetrycznie na wysokości bioder, opcjonalnie jedna na wysokości lewej piersi. 
Opcjonalnie z tyłu rozporek wykończony ryglami.
Żakiet przedłużony, długość tuniki. </t>
    </r>
  </si>
  <si>
    <r>
      <t xml:space="preserve">Komplet : Żakiet damski z długim rękawem + spodnie (opis zgodnie z poz. 14)                                                                                                       </t>
    </r>
    <r>
      <rPr>
        <sz val="10"/>
        <rFont val="Calibri Light"/>
        <family val="2"/>
        <charset val="238"/>
      </rPr>
      <t xml:space="preserve">Żakiet medyczny damski – lekko dopasowany, ozdobnymi cięciami do sylwetki, z długim rękawem. Możliwość dopasowania długości rękawa. 
Dekolt wykończony stójką. 
Żakiet zapinany na kryte napy.
2 dolne kieszenie z przodu - dwie dolne kieszenie umieszczone symetrycznie na wysokości bioder, opcjonalnie jedna na wysokości lewej piersi. 
Opcjonalnie z tyłu rozporek wykończony ryglami.
Żakiet przedłużony, długość tuniki. </t>
    </r>
  </si>
  <si>
    <r>
      <rPr>
        <b/>
        <sz val="10"/>
        <rFont val="Calibri Light"/>
        <family val="2"/>
        <charset val="238"/>
      </rPr>
      <t xml:space="preserve">Komplet: marynarka męska z krótkim rękawem + spodnie (opis poz. 15) </t>
    </r>
    <r>
      <rPr>
        <sz val="10"/>
        <rFont val="Calibri Light"/>
        <family val="2"/>
        <charset val="238"/>
      </rPr>
      <t xml:space="preserve"> Marynarka medyczna męska – prosty krój, z krótkim rękawem.
Dekolt wykończony stójką.  
Marynarka zapinana na napy. 
Trzy kieszenie z przodu - dwie dolne kieszenie umieszczone symetrycznie naszywane, w tym jedna na wszyta w odcinany karczek.
Kieszenie i boczne rozporki wykończone ryglami. </t>
    </r>
  </si>
  <si>
    <r>
      <rPr>
        <b/>
        <sz val="10"/>
        <rFont val="Calibri Light"/>
        <family val="2"/>
        <charset val="238"/>
      </rPr>
      <t xml:space="preserve">Komplet: marynarka męska z długim rękawem + spodnie (opis poz. 15)    </t>
    </r>
    <r>
      <rPr>
        <sz val="10"/>
        <rFont val="Calibri Light"/>
        <family val="2"/>
        <charset val="238"/>
      </rPr>
      <t xml:space="preserve">                                                                                                                                              Marynarka medyczna męska – prosty krój, z długim rękawem.
Dekolt wykończony stójką.  
Marynarka zapinana na napy. 
Trzy kieszenie z przodu - dwie dolne kieszenie umieszczone symetrycznie naszywane, w tym jedna na wszyta w odcinany karczek.
Kieszenie i boczne rozporki wykończone ryglami.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</si>
</sst>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&quot; &quot;#,##0.00&quot; zł &quot;;&quot;-&quot;#,##0.00&quot; zł &quot;;&quot; -&quot;#&quot; zł &quot;;@&quot; &quot;"/>
  </numFmts>
  <fonts count="13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000000"/>
      <name val="Czcionka tekstu podstawowego"/>
      <charset val="238"/>
    </font>
    <font>
      <sz val="10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name val="Calibri Light"/>
      <family val="2"/>
      <charset val="238"/>
    </font>
    <font>
      <b/>
      <sz val="10"/>
      <color rgb="FFFF0000"/>
      <name val="Calibri Light"/>
      <family val="2"/>
      <charset val="238"/>
    </font>
    <font>
      <sz val="10"/>
      <color rgb="FFFF0000"/>
      <name val="Calibri Light"/>
      <family val="2"/>
      <charset val="238"/>
    </font>
    <font>
      <b/>
      <sz val="10"/>
      <name val="Calibri Light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 Ligh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2" fillId="0" borderId="0" applyBorder="0" applyProtection="0"/>
    <xf numFmtId="164" fontId="3" fillId="0" borderId="0" applyBorder="0" applyProtection="0"/>
    <xf numFmtId="164" fontId="4" fillId="0" borderId="0" applyBorder="0" applyProtection="0"/>
    <xf numFmtId="165" fontId="2" fillId="0" borderId="0" applyBorder="0" applyProtection="0"/>
    <xf numFmtId="0" fontId="11" fillId="0" borderId="0" applyNumberForma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9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6" fillId="2" borderId="2" xfId="0" applyNumberFormat="1" applyFont="1" applyFill="1" applyBorder="1" applyAlignment="1">
      <alignment horizontal="right" vertical="center"/>
    </xf>
    <xf numFmtId="4" fontId="6" fillId="2" borderId="2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8" fillId="0" borderId="0" xfId="0" applyFont="1"/>
    <xf numFmtId="0" fontId="10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7">
    <cellStyle name="Excel Built-in Currency" xfId="5" xr:uid="{4F9BDBBC-D839-45D8-B54F-A699413691B6}"/>
    <cellStyle name="Excel Built-in Normal" xfId="2" xr:uid="{B956AF57-AF70-4464-B699-2EF79AA4BE45}"/>
    <cellStyle name="Hiperłącze" xfId="6" builtinId="8"/>
    <cellStyle name="Normalny" xfId="0" builtinId="0"/>
    <cellStyle name="Normalny 2" xfId="1" xr:uid="{00000000-0005-0000-0000-000001000000}"/>
    <cellStyle name="Normalny 3" xfId="4" xr:uid="{B1146C66-F70F-4607-B26E-7876A24B6062}"/>
    <cellStyle name="Normalny 4" xfId="3" xr:uid="{CE3FF5B0-1EA4-4929-9534-3F2293D5A6A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C7F2-E96E-44E6-87F7-DE655677A8C2}">
  <sheetPr>
    <pageSetUpPr fitToPage="1"/>
  </sheetPr>
  <dimension ref="A1:K28"/>
  <sheetViews>
    <sheetView tabSelected="1" workbookViewId="0">
      <selection activeCell="H20" sqref="H20"/>
    </sheetView>
  </sheetViews>
  <sheetFormatPr defaultColWidth="9" defaultRowHeight="12.75"/>
  <cols>
    <col min="1" max="1" width="4.875" style="1" customWidth="1"/>
    <col min="2" max="2" width="54" style="1" customWidth="1"/>
    <col min="3" max="3" width="16.875" style="1" customWidth="1"/>
    <col min="4" max="4" width="9.875" style="1" customWidth="1"/>
    <col min="5" max="5" width="6.625" style="16" customWidth="1"/>
    <col min="6" max="7" width="9" style="1"/>
    <col min="8" max="8" width="10.875" style="1" customWidth="1"/>
    <col min="9" max="9" width="6.5" style="1" customWidth="1"/>
    <col min="10" max="10" width="11.25" style="1" customWidth="1"/>
    <col min="11" max="11" width="12.75" style="1" customWidth="1"/>
    <col min="12" max="16384" width="9" style="1"/>
  </cols>
  <sheetData>
    <row r="1" spans="1:11">
      <c r="B1" s="1" t="s">
        <v>22</v>
      </c>
      <c r="K1" s="2" t="s">
        <v>11</v>
      </c>
    </row>
    <row r="2" spans="1:11">
      <c r="K2" s="2"/>
    </row>
    <row r="3" spans="1:11">
      <c r="A3" s="3" t="s">
        <v>12</v>
      </c>
    </row>
    <row r="5" spans="1:11" ht="57" customHeight="1">
      <c r="A5" s="4" t="s">
        <v>0</v>
      </c>
      <c r="B5" s="5" t="s">
        <v>1</v>
      </c>
      <c r="C5" s="4" t="s">
        <v>9</v>
      </c>
      <c r="D5" s="4" t="s">
        <v>2</v>
      </c>
      <c r="E5" s="4" t="s">
        <v>3</v>
      </c>
      <c r="F5" s="4" t="s">
        <v>7</v>
      </c>
      <c r="G5" s="4" t="s">
        <v>8</v>
      </c>
      <c r="H5" s="4" t="s">
        <v>13</v>
      </c>
      <c r="I5" s="4" t="s">
        <v>4</v>
      </c>
      <c r="J5" s="4" t="s">
        <v>14</v>
      </c>
      <c r="K5" s="4" t="s">
        <v>15</v>
      </c>
    </row>
    <row r="6" spans="1:11" ht="78.75" customHeight="1">
      <c r="A6" s="6">
        <v>1</v>
      </c>
      <c r="B6" s="17" t="s">
        <v>16</v>
      </c>
      <c r="C6" s="20"/>
      <c r="D6" s="7" t="s">
        <v>5</v>
      </c>
      <c r="E6" s="7">
        <v>444</v>
      </c>
      <c r="F6" s="8"/>
      <c r="G6" s="9">
        <f>F6+F6*I6</f>
        <v>0</v>
      </c>
      <c r="H6" s="9">
        <f>E6*F6</f>
        <v>0</v>
      </c>
      <c r="I6" s="10"/>
      <c r="J6" s="9">
        <f>H6*I6</f>
        <v>0</v>
      </c>
      <c r="K6" s="9">
        <f>H6+J6</f>
        <v>0</v>
      </c>
    </row>
    <row r="7" spans="1:11" ht="78.75" customHeight="1">
      <c r="A7" s="6">
        <v>2</v>
      </c>
      <c r="B7" s="17" t="s">
        <v>21</v>
      </c>
      <c r="C7" s="20"/>
      <c r="D7" s="7" t="s">
        <v>5</v>
      </c>
      <c r="E7" s="7">
        <v>40</v>
      </c>
      <c r="F7" s="8"/>
      <c r="G7" s="9">
        <f t="shared" ref="G7:G20" si="0">F7+F7*I7</f>
        <v>0</v>
      </c>
      <c r="H7" s="9">
        <f t="shared" ref="H7:H20" si="1">E7*F7</f>
        <v>0</v>
      </c>
      <c r="I7" s="10"/>
      <c r="J7" s="9">
        <f t="shared" ref="J7:J20" si="2">H7*I7</f>
        <v>0</v>
      </c>
      <c r="K7" s="9">
        <f t="shared" ref="K7:K20" si="3">H7+J7</f>
        <v>0</v>
      </c>
    </row>
    <row r="8" spans="1:11" ht="111.75" customHeight="1">
      <c r="A8" s="6">
        <v>3</v>
      </c>
      <c r="B8" s="17" t="s">
        <v>24</v>
      </c>
      <c r="C8" s="21"/>
      <c r="D8" s="7" t="s">
        <v>20</v>
      </c>
      <c r="E8" s="7">
        <v>18</v>
      </c>
      <c r="F8" s="8"/>
      <c r="G8" s="9">
        <f t="shared" si="0"/>
        <v>0</v>
      </c>
      <c r="H8" s="9">
        <f t="shared" si="1"/>
        <v>0</v>
      </c>
      <c r="I8" s="10"/>
      <c r="J8" s="9">
        <f t="shared" si="2"/>
        <v>0</v>
      </c>
      <c r="K8" s="9">
        <f t="shared" si="3"/>
        <v>0</v>
      </c>
    </row>
    <row r="9" spans="1:11" ht="111.75" customHeight="1">
      <c r="A9" s="6">
        <v>4</v>
      </c>
      <c r="B9" s="17" t="s">
        <v>25</v>
      </c>
      <c r="C9" s="21"/>
      <c r="D9" s="7" t="s">
        <v>20</v>
      </c>
      <c r="E9" s="7">
        <v>57</v>
      </c>
      <c r="F9" s="8"/>
      <c r="G9" s="9">
        <f t="shared" si="0"/>
        <v>0</v>
      </c>
      <c r="H9" s="9">
        <f t="shared" si="1"/>
        <v>0</v>
      </c>
      <c r="I9" s="10"/>
      <c r="J9" s="9">
        <f t="shared" si="2"/>
        <v>0</v>
      </c>
      <c r="K9" s="9">
        <f t="shared" si="3"/>
        <v>0</v>
      </c>
    </row>
    <row r="10" spans="1:11" ht="119.25" customHeight="1">
      <c r="A10" s="6">
        <v>5</v>
      </c>
      <c r="B10" s="17" t="s">
        <v>26</v>
      </c>
      <c r="C10" s="20"/>
      <c r="D10" s="7" t="s">
        <v>20</v>
      </c>
      <c r="E10" s="24">
        <v>2</v>
      </c>
      <c r="F10" s="8"/>
      <c r="G10" s="9">
        <f t="shared" si="0"/>
        <v>0</v>
      </c>
      <c r="H10" s="9">
        <f t="shared" si="1"/>
        <v>0</v>
      </c>
      <c r="I10" s="10"/>
      <c r="J10" s="9">
        <f t="shared" si="2"/>
        <v>0</v>
      </c>
      <c r="K10" s="9">
        <f t="shared" si="3"/>
        <v>0</v>
      </c>
    </row>
    <row r="11" spans="1:11" ht="126.75" customHeight="1">
      <c r="A11" s="6">
        <v>6</v>
      </c>
      <c r="B11" s="18" t="s">
        <v>27</v>
      </c>
      <c r="C11" s="20"/>
      <c r="D11" s="7" t="s">
        <v>20</v>
      </c>
      <c r="E11" s="7">
        <v>7</v>
      </c>
      <c r="F11" s="8"/>
      <c r="G11" s="9">
        <f t="shared" si="0"/>
        <v>0</v>
      </c>
      <c r="H11" s="9">
        <f t="shared" si="1"/>
        <v>0</v>
      </c>
      <c r="I11" s="10"/>
      <c r="J11" s="9">
        <f t="shared" si="2"/>
        <v>0</v>
      </c>
      <c r="K11" s="9">
        <f t="shared" si="3"/>
        <v>0</v>
      </c>
    </row>
    <row r="12" spans="1:11" ht="128.25" customHeight="1">
      <c r="A12" s="6">
        <v>7</v>
      </c>
      <c r="B12" s="18" t="s">
        <v>28</v>
      </c>
      <c r="C12" s="20"/>
      <c r="D12" s="7" t="s">
        <v>20</v>
      </c>
      <c r="E12" s="7">
        <v>23</v>
      </c>
      <c r="F12" s="8"/>
      <c r="G12" s="9">
        <f t="shared" si="0"/>
        <v>0</v>
      </c>
      <c r="H12" s="9">
        <f t="shared" si="1"/>
        <v>0</v>
      </c>
      <c r="I12" s="10"/>
      <c r="J12" s="9">
        <f t="shared" si="2"/>
        <v>0</v>
      </c>
      <c r="K12" s="9">
        <f t="shared" si="3"/>
        <v>0</v>
      </c>
    </row>
    <row r="13" spans="1:11" ht="132.75" customHeight="1">
      <c r="A13" s="6">
        <v>8</v>
      </c>
      <c r="B13" s="23" t="s">
        <v>23</v>
      </c>
      <c r="C13" s="20"/>
      <c r="D13" s="24" t="s">
        <v>20</v>
      </c>
      <c r="E13" s="24">
        <v>3</v>
      </c>
      <c r="F13" s="8"/>
      <c r="G13" s="9">
        <f t="shared" si="0"/>
        <v>0</v>
      </c>
      <c r="H13" s="9">
        <f t="shared" si="1"/>
        <v>0</v>
      </c>
      <c r="I13" s="10"/>
      <c r="J13" s="9">
        <f t="shared" si="2"/>
        <v>0</v>
      </c>
      <c r="K13" s="9">
        <f t="shared" si="3"/>
        <v>0</v>
      </c>
    </row>
    <row r="14" spans="1:11" ht="126.75" customHeight="1">
      <c r="A14" s="6">
        <v>9</v>
      </c>
      <c r="B14" s="23" t="s">
        <v>29</v>
      </c>
      <c r="C14" s="20"/>
      <c r="D14" s="24" t="s">
        <v>20</v>
      </c>
      <c r="E14" s="24">
        <v>4</v>
      </c>
      <c r="F14" s="8"/>
      <c r="G14" s="9">
        <f t="shared" si="0"/>
        <v>0</v>
      </c>
      <c r="H14" s="9">
        <f t="shared" si="1"/>
        <v>0</v>
      </c>
      <c r="I14" s="10"/>
      <c r="J14" s="9">
        <f t="shared" si="2"/>
        <v>0</v>
      </c>
      <c r="K14" s="9">
        <f t="shared" si="3"/>
        <v>0</v>
      </c>
    </row>
    <row r="15" spans="1:11" ht="79.5" customHeight="1">
      <c r="A15" s="6">
        <v>10</v>
      </c>
      <c r="B15" s="17" t="s">
        <v>19</v>
      </c>
      <c r="C15" s="20"/>
      <c r="D15" s="7" t="s">
        <v>5</v>
      </c>
      <c r="E15" s="7">
        <v>31</v>
      </c>
      <c r="F15" s="8"/>
      <c r="G15" s="9">
        <f t="shared" si="0"/>
        <v>0</v>
      </c>
      <c r="H15" s="9">
        <f t="shared" si="1"/>
        <v>0</v>
      </c>
      <c r="I15" s="10"/>
      <c r="J15" s="9">
        <f t="shared" si="2"/>
        <v>0</v>
      </c>
      <c r="K15" s="9">
        <f t="shared" si="3"/>
        <v>0</v>
      </c>
    </row>
    <row r="16" spans="1:11" ht="90" customHeight="1">
      <c r="A16" s="6">
        <v>11</v>
      </c>
      <c r="B16" s="17" t="s">
        <v>30</v>
      </c>
      <c r="C16" s="20"/>
      <c r="D16" s="7" t="s">
        <v>20</v>
      </c>
      <c r="E16" s="7">
        <v>2</v>
      </c>
      <c r="F16" s="8"/>
      <c r="G16" s="9"/>
      <c r="H16" s="9">
        <f t="shared" si="1"/>
        <v>0</v>
      </c>
      <c r="I16" s="10"/>
      <c r="J16" s="9">
        <f t="shared" si="2"/>
        <v>0</v>
      </c>
      <c r="K16" s="9">
        <f t="shared" si="3"/>
        <v>0</v>
      </c>
    </row>
    <row r="17" spans="1:11" ht="117" customHeight="1">
      <c r="A17" s="6">
        <v>12</v>
      </c>
      <c r="B17" s="17" t="s">
        <v>31</v>
      </c>
      <c r="C17" s="20"/>
      <c r="D17" s="7" t="s">
        <v>20</v>
      </c>
      <c r="E17" s="24">
        <v>2</v>
      </c>
      <c r="F17" s="8"/>
      <c r="G17" s="9">
        <f t="shared" si="0"/>
        <v>0</v>
      </c>
      <c r="H17" s="9">
        <f t="shared" si="1"/>
        <v>0</v>
      </c>
      <c r="I17" s="10"/>
      <c r="J17" s="9">
        <f t="shared" si="2"/>
        <v>0</v>
      </c>
      <c r="K17" s="9">
        <f t="shared" si="3"/>
        <v>0</v>
      </c>
    </row>
    <row r="18" spans="1:11" ht="78.75" customHeight="1">
      <c r="A18" s="6">
        <v>13</v>
      </c>
      <c r="B18" s="18" t="s">
        <v>17</v>
      </c>
      <c r="C18" s="20"/>
      <c r="D18" s="7" t="s">
        <v>5</v>
      </c>
      <c r="E18" s="24">
        <v>17</v>
      </c>
      <c r="F18" s="8"/>
      <c r="G18" s="9">
        <f t="shared" si="0"/>
        <v>0</v>
      </c>
      <c r="H18" s="9">
        <f t="shared" si="1"/>
        <v>0</v>
      </c>
      <c r="I18" s="10"/>
      <c r="J18" s="9">
        <f t="shared" si="2"/>
        <v>0</v>
      </c>
      <c r="K18" s="9">
        <f t="shared" si="3"/>
        <v>0</v>
      </c>
    </row>
    <row r="19" spans="1:11" ht="78.75" customHeight="1">
      <c r="A19" s="6">
        <v>14</v>
      </c>
      <c r="B19" s="17" t="s">
        <v>10</v>
      </c>
      <c r="C19" s="20"/>
      <c r="D19" s="7" t="s">
        <v>5</v>
      </c>
      <c r="E19" s="24">
        <v>407</v>
      </c>
      <c r="F19" s="8"/>
      <c r="G19" s="9">
        <f t="shared" si="0"/>
        <v>0</v>
      </c>
      <c r="H19" s="9">
        <f t="shared" si="1"/>
        <v>0</v>
      </c>
      <c r="I19" s="10"/>
      <c r="J19" s="9">
        <f t="shared" si="2"/>
        <v>0</v>
      </c>
      <c r="K19" s="9">
        <f t="shared" si="3"/>
        <v>0</v>
      </c>
    </row>
    <row r="20" spans="1:11" ht="78.75" customHeight="1">
      <c r="A20" s="6">
        <v>15</v>
      </c>
      <c r="B20" s="17" t="s">
        <v>18</v>
      </c>
      <c r="C20" s="20"/>
      <c r="D20" s="7" t="s">
        <v>5</v>
      </c>
      <c r="E20" s="24">
        <v>40</v>
      </c>
      <c r="F20" s="8"/>
      <c r="G20" s="9">
        <f t="shared" si="0"/>
        <v>0</v>
      </c>
      <c r="H20" s="9">
        <f t="shared" si="1"/>
        <v>0</v>
      </c>
      <c r="I20" s="10"/>
      <c r="J20" s="9">
        <f t="shared" si="2"/>
        <v>0</v>
      </c>
      <c r="K20" s="9">
        <f t="shared" si="3"/>
        <v>0</v>
      </c>
    </row>
    <row r="21" spans="1:11" s="11" customFormat="1" ht="27" customHeight="1">
      <c r="E21" s="19"/>
      <c r="F21" s="12"/>
      <c r="G21" s="13" t="s">
        <v>6</v>
      </c>
      <c r="H21" s="14">
        <f>SUM(H6:H20)</f>
        <v>0</v>
      </c>
      <c r="I21" s="1"/>
      <c r="J21" s="14">
        <f>SUM(J6:J20)</f>
        <v>0</v>
      </c>
      <c r="K21" s="14">
        <f>SUM(K6:K20)</f>
        <v>0</v>
      </c>
    </row>
    <row r="23" spans="1:11">
      <c r="A23" s="16"/>
    </row>
    <row r="24" spans="1:11">
      <c r="A24" s="16"/>
    </row>
    <row r="26" spans="1:11">
      <c r="E26" s="22"/>
    </row>
    <row r="27" spans="1:11">
      <c r="H27" s="15"/>
    </row>
    <row r="28" spans="1:11">
      <c r="F28" s="25"/>
      <c r="G28" s="25"/>
      <c r="H28" s="25"/>
      <c r="I28" s="25"/>
      <c r="J28" s="25"/>
    </row>
  </sheetData>
  <mergeCells count="1">
    <mergeCell ref="F28:J28"/>
  </mergeCells>
  <pageMargins left="0.25" right="0.25" top="0.75" bottom="0.75" header="0.3" footer="0.3"/>
  <pageSetup paperSize="9" scale="8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Administracja</cp:lastModifiedBy>
  <cp:lastPrinted>2025-12-19T12:08:25Z</cp:lastPrinted>
  <dcterms:created xsi:type="dcterms:W3CDTF">2019-03-05T15:43:43Z</dcterms:created>
  <dcterms:modified xsi:type="dcterms:W3CDTF">2025-12-19T12:50:42Z</dcterms:modified>
</cp:coreProperties>
</file>